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480" windowHeight="10200" activeTab="0"/>
  </bookViews>
  <sheets>
    <sheet name="Data Form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<sst xmlns="http://schemas.openxmlformats.org/spreadsheetml/2006/main" count="38" uniqueCount="25">
  <si>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Ex</t>
  </si>
  <si>
    <t>X1</t>
  </si>
  <si>
    <t>X2</t>
  </si>
  <si>
    <t>X3</t>
  </si>
  <si>
    <t>X4</t>
  </si>
  <si>
    <t>X5</t>
  </si>
  <si>
    <t>Mean X</t>
  </si>
  <si>
    <t>SD X</t>
  </si>
  <si>
    <t>Distance</t>
  </si>
  <si>
    <t>L</t>
  </si>
  <si>
    <t>Std Dev Distance</t>
  </si>
  <si>
    <t>Std Dev Dist/Dist</t>
  </si>
  <si>
    <t>Launch Angle</t>
  </si>
  <si>
    <t>perf</t>
  </si>
  <si>
    <t>pong</t>
  </si>
  <si>
    <t>Bands</t>
  </si>
  <si>
    <t>Ball</t>
  </si>
  <si>
    <t>SD/Mean*100</t>
  </si>
  <si>
    <t>Pullback</t>
  </si>
  <si>
    <t>Color</t>
  </si>
  <si>
    <t>Red</t>
  </si>
  <si>
    <t>Blue</t>
  </si>
  <si>
    <t>Green</t>
  </si>
  <si>
    <t>Yellow</t>
  </si>
  <si>
    <t>ENTER LAUNCH DATA HERE^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</si>
</sst>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14"/>
      <name val="Geneva"/>
      <family val="0"/>
    </font>
    <font>
      <b/>
      <sz val="14"/>
      <color indexed="10"/>
      <name val="Geneva"/>
      <family val="0"/>
    </font>
    <font>
      <b/>
      <sz val="14"/>
      <color indexed="56"/>
      <name val="Geneva"/>
      <family val="0"/>
    </font>
    <font>
      <b/>
      <sz val="14"/>
      <color indexed="50"/>
      <name val="Geneva"/>
      <family val="0"/>
    </font>
    <font>
      <b/>
      <sz val="14"/>
      <color indexed="13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2325"/>
          <c:w val="0.858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Form'!$D$8:$F$8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Form'!$D$9:$F$9</c:f>
              <c:numCache>
                <c:ptCount val="3"/>
                <c:pt idx="0">
                  <c:v>96.5</c:v>
                </c:pt>
                <c:pt idx="1">
                  <c:v>95.9</c:v>
                </c:pt>
                <c:pt idx="2">
                  <c:v>96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Form'!$D$8:$F$8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Form'!$D$10:$F$10</c:f>
              <c:numCache>
                <c:ptCount val="3"/>
                <c:pt idx="0">
                  <c:v>95.5</c:v>
                </c:pt>
                <c:pt idx="1">
                  <c:v>96.1</c:v>
                </c:pt>
                <c:pt idx="2">
                  <c:v>96</c:v>
                </c:pt>
              </c:numCache>
            </c:numRef>
          </c:val>
        </c:ser>
        <c:axId val="1952938"/>
        <c:axId val="17576443"/>
      </c:barChart>
      <c:catAx>
        <c:axId val="1952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76443"/>
        <c:crosses val="autoZero"/>
        <c:auto val="0"/>
        <c:lblOffset val="100"/>
        <c:noMultiLvlLbl val="0"/>
      </c:catAx>
      <c:valAx>
        <c:axId val="17576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52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2325"/>
          <c:w val="0.859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Form'!$D$20:$F$20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Form'!$D$21:$F$21</c:f>
              <c:numCache>
                <c:ptCount val="3"/>
                <c:pt idx="0">
                  <c:v>1.1583455670661102</c:v>
                </c:pt>
                <c:pt idx="1">
                  <c:v>1.1670805488134415</c:v>
                </c:pt>
                <c:pt idx="2">
                  <c:v>0.9317111661655679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Form'!$D$20:$F$20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Form'!$D$22:$F$22</c:f>
              <c:numCache>
                <c:ptCount val="3"/>
                <c:pt idx="0">
                  <c:v>1.1709626786724647</c:v>
                </c:pt>
                <c:pt idx="1">
                  <c:v>1.1622276969251335</c:v>
                </c:pt>
                <c:pt idx="2">
                  <c:v>1.397597079573007</c:v>
                </c:pt>
              </c:numCache>
            </c:numRef>
          </c:val>
        </c:ser>
        <c:axId val="23970260"/>
        <c:axId val="14405749"/>
      </c:barChart>
      <c:catAx>
        <c:axId val="23970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05749"/>
        <c:crosses val="autoZero"/>
        <c:auto val="0"/>
        <c:lblOffset val="100"/>
        <c:noMultiLvlLbl val="0"/>
      </c:catAx>
      <c:valAx>
        <c:axId val="14405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StdDev Dist / Dist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70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2325"/>
          <c:w val="0.858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Form'!$D$14:$F$14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Form'!$D$15:$F$15</c:f>
              <c:numCache>
                <c:ptCount val="3"/>
                <c:pt idx="0">
                  <c:v>1.118033988749556</c:v>
                </c:pt>
                <c:pt idx="1">
                  <c:v>1.118033988749556</c:v>
                </c:pt>
                <c:pt idx="2">
                  <c:v>0.8944271909995092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Form'!$D$14:$F$14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Form'!$D$16:$F$16</c:f>
              <c:numCache>
                <c:ptCount val="3"/>
                <c:pt idx="0">
                  <c:v>1.118033988749556</c:v>
                </c:pt>
                <c:pt idx="1">
                  <c:v>1.118033988749556</c:v>
                </c:pt>
                <c:pt idx="2">
                  <c:v>1.3416407864996027</c:v>
                </c:pt>
              </c:numCache>
            </c:numRef>
          </c:val>
        </c:ser>
        <c:axId val="62542878"/>
        <c:axId val="26014991"/>
      </c:barChart>
      <c:catAx>
        <c:axId val="62542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014991"/>
        <c:crosses val="autoZero"/>
        <c:auto val="0"/>
        <c:lblOffset val="100"/>
        <c:noMultiLvlLbl val="0"/>
      </c:catAx>
      <c:valAx>
        <c:axId val="26014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Std Dev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2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4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34575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9525</xdr:rowOff>
    </xdr:from>
    <xdr:to>
      <xdr:col>8</xdr:col>
      <xdr:colOff>9525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3467100" y="9525"/>
        <a:ext cx="347662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0</xdr:row>
      <xdr:rowOff>9525</xdr:rowOff>
    </xdr:from>
    <xdr:to>
      <xdr:col>12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943725" y="9525"/>
        <a:ext cx="3457575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161925</xdr:colOff>
      <xdr:row>26</xdr:row>
      <xdr:rowOff>9525</xdr:rowOff>
    </xdr:from>
    <xdr:ext cx="238125" cy="200025"/>
    <xdr:sp>
      <xdr:nvSpPr>
        <xdr:cNvPr id="4" name="TextBox 4"/>
        <xdr:cNvSpPr txBox="1">
          <a:spLocks noChangeArrowheads="1"/>
        </xdr:cNvSpPr>
      </xdr:nvSpPr>
      <xdr:spPr>
        <a:xfrm>
          <a:off x="1028700" y="42195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30</a:t>
          </a:r>
        </a:p>
      </xdr:txBody>
    </xdr:sp>
    <xdr:clientData/>
  </xdr:oneCellAnchor>
  <xdr:oneCellAnchor>
    <xdr:from>
      <xdr:col>1</xdr:col>
      <xdr:colOff>457200</xdr:colOff>
      <xdr:row>26</xdr:row>
      <xdr:rowOff>9525</xdr:rowOff>
    </xdr:from>
    <xdr:ext cx="238125" cy="200025"/>
    <xdr:sp>
      <xdr:nvSpPr>
        <xdr:cNvPr id="5" name="TextBox 5"/>
        <xdr:cNvSpPr txBox="1">
          <a:spLocks noChangeArrowheads="1"/>
        </xdr:cNvSpPr>
      </xdr:nvSpPr>
      <xdr:spPr>
        <a:xfrm>
          <a:off x="1323975" y="42195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60</a:t>
          </a:r>
        </a:p>
      </xdr:txBody>
    </xdr:sp>
    <xdr:clientData/>
  </xdr:oneCellAnchor>
  <xdr:oneCellAnchor>
    <xdr:from>
      <xdr:col>2</xdr:col>
      <xdr:colOff>47625</xdr:colOff>
      <xdr:row>26</xdr:row>
      <xdr:rowOff>0</xdr:rowOff>
    </xdr:from>
    <xdr:ext cx="333375" cy="200025"/>
    <xdr:sp>
      <xdr:nvSpPr>
        <xdr:cNvPr id="6" name="TextBox 6"/>
        <xdr:cNvSpPr txBox="1">
          <a:spLocks noChangeArrowheads="1"/>
        </xdr:cNvSpPr>
      </xdr:nvSpPr>
      <xdr:spPr>
        <a:xfrm>
          <a:off x="1781175" y="4210050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Perf</a:t>
          </a:r>
        </a:p>
      </xdr:txBody>
    </xdr:sp>
    <xdr:clientData/>
  </xdr:oneCellAnchor>
  <xdr:oneCellAnchor>
    <xdr:from>
      <xdr:col>2</xdr:col>
      <xdr:colOff>400050</xdr:colOff>
      <xdr:row>26</xdr:row>
      <xdr:rowOff>0</xdr:rowOff>
    </xdr:from>
    <xdr:ext cx="409575" cy="200025"/>
    <xdr:sp>
      <xdr:nvSpPr>
        <xdr:cNvPr id="7" name="TextBox 7"/>
        <xdr:cNvSpPr txBox="1">
          <a:spLocks noChangeArrowheads="1"/>
        </xdr:cNvSpPr>
      </xdr:nvSpPr>
      <xdr:spPr>
        <a:xfrm>
          <a:off x="2133600" y="421005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Pong</a:t>
          </a:r>
        </a:p>
      </xdr:txBody>
    </xdr:sp>
    <xdr:clientData/>
  </xdr:oneCellAnchor>
  <xdr:oneCellAnchor>
    <xdr:from>
      <xdr:col>3</xdr:col>
      <xdr:colOff>95250</xdr:colOff>
      <xdr:row>25</xdr:row>
      <xdr:rowOff>152400</xdr:rowOff>
    </xdr:from>
    <xdr:ext cx="161925" cy="200025"/>
    <xdr:sp>
      <xdr:nvSpPr>
        <xdr:cNvPr id="8" name="TextBox 8"/>
        <xdr:cNvSpPr txBox="1">
          <a:spLocks noChangeArrowheads="1"/>
        </xdr:cNvSpPr>
      </xdr:nvSpPr>
      <xdr:spPr>
        <a:xfrm>
          <a:off x="2695575" y="42005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2</a:t>
          </a:r>
        </a:p>
      </xdr:txBody>
    </xdr:sp>
    <xdr:clientData/>
  </xdr:oneCellAnchor>
  <xdr:oneCellAnchor>
    <xdr:from>
      <xdr:col>3</xdr:col>
      <xdr:colOff>333375</xdr:colOff>
      <xdr:row>25</xdr:row>
      <xdr:rowOff>152400</xdr:rowOff>
    </xdr:from>
    <xdr:ext cx="161925" cy="200025"/>
    <xdr:sp>
      <xdr:nvSpPr>
        <xdr:cNvPr id="9" name="TextBox 9"/>
        <xdr:cNvSpPr txBox="1">
          <a:spLocks noChangeArrowheads="1"/>
        </xdr:cNvSpPr>
      </xdr:nvSpPr>
      <xdr:spPr>
        <a:xfrm>
          <a:off x="2933700" y="42005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</a:t>
          </a:r>
        </a:p>
      </xdr:txBody>
    </xdr:sp>
    <xdr:clientData/>
  </xdr:oneCellAnchor>
  <xdr:oneCellAnchor>
    <xdr:from>
      <xdr:col>5</xdr:col>
      <xdr:colOff>95250</xdr:colOff>
      <xdr:row>25</xdr:row>
      <xdr:rowOff>152400</xdr:rowOff>
    </xdr:from>
    <xdr:ext cx="238125" cy="200025"/>
    <xdr:sp>
      <xdr:nvSpPr>
        <xdr:cNvPr id="10" name="TextBox 10"/>
        <xdr:cNvSpPr txBox="1">
          <a:spLocks noChangeArrowheads="1"/>
        </xdr:cNvSpPr>
      </xdr:nvSpPr>
      <xdr:spPr>
        <a:xfrm>
          <a:off x="4429125" y="4200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30</a:t>
          </a:r>
        </a:p>
      </xdr:txBody>
    </xdr:sp>
    <xdr:clientData/>
  </xdr:oneCellAnchor>
  <xdr:oneCellAnchor>
    <xdr:from>
      <xdr:col>5</xdr:col>
      <xdr:colOff>390525</xdr:colOff>
      <xdr:row>25</xdr:row>
      <xdr:rowOff>152400</xdr:rowOff>
    </xdr:from>
    <xdr:ext cx="238125" cy="200025"/>
    <xdr:sp>
      <xdr:nvSpPr>
        <xdr:cNvPr id="11" name="TextBox 11"/>
        <xdr:cNvSpPr txBox="1">
          <a:spLocks noChangeArrowheads="1"/>
        </xdr:cNvSpPr>
      </xdr:nvSpPr>
      <xdr:spPr>
        <a:xfrm>
          <a:off x="4724400" y="4200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60</a:t>
          </a:r>
        </a:p>
      </xdr:txBody>
    </xdr:sp>
    <xdr:clientData/>
  </xdr:oneCellAnchor>
  <xdr:oneCellAnchor>
    <xdr:from>
      <xdr:col>5</xdr:col>
      <xdr:colOff>847725</xdr:colOff>
      <xdr:row>25</xdr:row>
      <xdr:rowOff>142875</xdr:rowOff>
    </xdr:from>
    <xdr:ext cx="333375" cy="200025"/>
    <xdr:sp>
      <xdr:nvSpPr>
        <xdr:cNvPr id="12" name="TextBox 12"/>
        <xdr:cNvSpPr txBox="1">
          <a:spLocks noChangeArrowheads="1"/>
        </xdr:cNvSpPr>
      </xdr:nvSpPr>
      <xdr:spPr>
        <a:xfrm>
          <a:off x="5181600" y="4191000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Perf</a:t>
          </a:r>
        </a:p>
      </xdr:txBody>
    </xdr:sp>
    <xdr:clientData/>
  </xdr:oneCellAnchor>
  <xdr:oneCellAnchor>
    <xdr:from>
      <xdr:col>6</xdr:col>
      <xdr:colOff>333375</xdr:colOff>
      <xdr:row>25</xdr:row>
      <xdr:rowOff>142875</xdr:rowOff>
    </xdr:from>
    <xdr:ext cx="409575" cy="200025"/>
    <xdr:sp>
      <xdr:nvSpPr>
        <xdr:cNvPr id="13" name="TextBox 13"/>
        <xdr:cNvSpPr txBox="1">
          <a:spLocks noChangeArrowheads="1"/>
        </xdr:cNvSpPr>
      </xdr:nvSpPr>
      <xdr:spPr>
        <a:xfrm>
          <a:off x="5534025" y="419100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Pong</a:t>
          </a:r>
        </a:p>
      </xdr:txBody>
    </xdr:sp>
    <xdr:clientData/>
  </xdr:oneCellAnchor>
  <xdr:oneCellAnchor>
    <xdr:from>
      <xdr:col>7</xdr:col>
      <xdr:colOff>28575</xdr:colOff>
      <xdr:row>25</xdr:row>
      <xdr:rowOff>133350</xdr:rowOff>
    </xdr:from>
    <xdr:ext cx="161925" cy="200025"/>
    <xdr:sp>
      <xdr:nvSpPr>
        <xdr:cNvPr id="14" name="TextBox 14"/>
        <xdr:cNvSpPr txBox="1">
          <a:spLocks noChangeArrowheads="1"/>
        </xdr:cNvSpPr>
      </xdr:nvSpPr>
      <xdr:spPr>
        <a:xfrm>
          <a:off x="6096000" y="418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2</a:t>
          </a:r>
        </a:p>
      </xdr:txBody>
    </xdr:sp>
    <xdr:clientData/>
  </xdr:oneCellAnchor>
  <xdr:oneCellAnchor>
    <xdr:from>
      <xdr:col>7</xdr:col>
      <xdr:colOff>266700</xdr:colOff>
      <xdr:row>25</xdr:row>
      <xdr:rowOff>133350</xdr:rowOff>
    </xdr:from>
    <xdr:ext cx="161925" cy="200025"/>
    <xdr:sp>
      <xdr:nvSpPr>
        <xdr:cNvPr id="15" name="TextBox 15"/>
        <xdr:cNvSpPr txBox="1">
          <a:spLocks noChangeArrowheads="1"/>
        </xdr:cNvSpPr>
      </xdr:nvSpPr>
      <xdr:spPr>
        <a:xfrm>
          <a:off x="6334125" y="418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</a:t>
          </a:r>
        </a:p>
      </xdr:txBody>
    </xdr:sp>
    <xdr:clientData/>
  </xdr:oneCellAnchor>
  <xdr:oneCellAnchor>
    <xdr:from>
      <xdr:col>9</xdr:col>
      <xdr:colOff>66675</xdr:colOff>
      <xdr:row>25</xdr:row>
      <xdr:rowOff>152400</xdr:rowOff>
    </xdr:from>
    <xdr:ext cx="238125" cy="200025"/>
    <xdr:sp>
      <xdr:nvSpPr>
        <xdr:cNvPr id="16" name="TextBox 16"/>
        <xdr:cNvSpPr txBox="1">
          <a:spLocks noChangeArrowheads="1"/>
        </xdr:cNvSpPr>
      </xdr:nvSpPr>
      <xdr:spPr>
        <a:xfrm>
          <a:off x="7867650" y="4200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30</a:t>
          </a:r>
        </a:p>
      </xdr:txBody>
    </xdr:sp>
    <xdr:clientData/>
  </xdr:oneCellAnchor>
  <xdr:oneCellAnchor>
    <xdr:from>
      <xdr:col>9</xdr:col>
      <xdr:colOff>361950</xdr:colOff>
      <xdr:row>25</xdr:row>
      <xdr:rowOff>152400</xdr:rowOff>
    </xdr:from>
    <xdr:ext cx="238125" cy="200025"/>
    <xdr:sp>
      <xdr:nvSpPr>
        <xdr:cNvPr id="17" name="TextBox 17"/>
        <xdr:cNvSpPr txBox="1">
          <a:spLocks noChangeArrowheads="1"/>
        </xdr:cNvSpPr>
      </xdr:nvSpPr>
      <xdr:spPr>
        <a:xfrm>
          <a:off x="8162925" y="4200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60</a:t>
          </a:r>
        </a:p>
      </xdr:txBody>
    </xdr:sp>
    <xdr:clientData/>
  </xdr:oneCellAnchor>
  <xdr:oneCellAnchor>
    <xdr:from>
      <xdr:col>9</xdr:col>
      <xdr:colOff>809625</xdr:colOff>
      <xdr:row>25</xdr:row>
      <xdr:rowOff>142875</xdr:rowOff>
    </xdr:from>
    <xdr:ext cx="342900" cy="200025"/>
    <xdr:sp>
      <xdr:nvSpPr>
        <xdr:cNvPr id="18" name="TextBox 18"/>
        <xdr:cNvSpPr txBox="1">
          <a:spLocks noChangeArrowheads="1"/>
        </xdr:cNvSpPr>
      </xdr:nvSpPr>
      <xdr:spPr>
        <a:xfrm>
          <a:off x="8610600" y="4191000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Perf</a:t>
          </a:r>
        </a:p>
      </xdr:txBody>
    </xdr:sp>
    <xdr:clientData/>
  </xdr:oneCellAnchor>
  <xdr:oneCellAnchor>
    <xdr:from>
      <xdr:col>10</xdr:col>
      <xdr:colOff>304800</xdr:colOff>
      <xdr:row>25</xdr:row>
      <xdr:rowOff>142875</xdr:rowOff>
    </xdr:from>
    <xdr:ext cx="409575" cy="200025"/>
    <xdr:sp>
      <xdr:nvSpPr>
        <xdr:cNvPr id="19" name="TextBox 19"/>
        <xdr:cNvSpPr txBox="1">
          <a:spLocks noChangeArrowheads="1"/>
        </xdr:cNvSpPr>
      </xdr:nvSpPr>
      <xdr:spPr>
        <a:xfrm>
          <a:off x="8972550" y="419100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Pong</a:t>
          </a:r>
        </a:p>
      </xdr:txBody>
    </xdr:sp>
    <xdr:clientData/>
  </xdr:oneCellAnchor>
  <xdr:oneCellAnchor>
    <xdr:from>
      <xdr:col>11</xdr:col>
      <xdr:colOff>0</xdr:colOff>
      <xdr:row>25</xdr:row>
      <xdr:rowOff>133350</xdr:rowOff>
    </xdr:from>
    <xdr:ext cx="161925" cy="200025"/>
    <xdr:sp>
      <xdr:nvSpPr>
        <xdr:cNvPr id="20" name="TextBox 20"/>
        <xdr:cNvSpPr txBox="1">
          <a:spLocks noChangeArrowheads="1"/>
        </xdr:cNvSpPr>
      </xdr:nvSpPr>
      <xdr:spPr>
        <a:xfrm>
          <a:off x="9534525" y="418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2</a:t>
          </a:r>
        </a:p>
      </xdr:txBody>
    </xdr:sp>
    <xdr:clientData/>
  </xdr:oneCellAnchor>
  <xdr:oneCellAnchor>
    <xdr:from>
      <xdr:col>11</xdr:col>
      <xdr:colOff>238125</xdr:colOff>
      <xdr:row>25</xdr:row>
      <xdr:rowOff>133350</xdr:rowOff>
    </xdr:from>
    <xdr:ext cx="161925" cy="200025"/>
    <xdr:sp>
      <xdr:nvSpPr>
        <xdr:cNvPr id="21" name="TextBox 21"/>
        <xdr:cNvSpPr txBox="1">
          <a:spLocks noChangeArrowheads="1"/>
        </xdr:cNvSpPr>
      </xdr:nvSpPr>
      <xdr:spPr>
        <a:xfrm>
          <a:off x="9772650" y="418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9.625" style="0" customWidth="1"/>
    <col min="2" max="2" width="11.125" style="0" customWidth="1"/>
    <col min="3" max="3" width="4.375" style="0" customWidth="1"/>
    <col min="4" max="4" width="20.875" style="1" customWidth="1"/>
    <col min="5" max="5" width="13.375" style="1" customWidth="1"/>
    <col min="6" max="6" width="18.75390625" style="1" customWidth="1"/>
    <col min="7" max="11" width="8.125" style="0" customWidth="1"/>
    <col min="12" max="13" width="11.625" style="1" customWidth="1"/>
    <col min="14" max="14" width="19.125" style="1" customWidth="1"/>
    <col min="15" max="16384" width="11.375" style="0" customWidth="1"/>
  </cols>
  <sheetData>
    <row r="1" spans="1:14" s="14" customFormat="1" ht="30.75" customHeight="1">
      <c r="A1" s="14" t="s">
        <v>19</v>
      </c>
      <c r="B1" s="14" t="s">
        <v>18</v>
      </c>
      <c r="C1" s="11" t="s">
        <v>0</v>
      </c>
      <c r="D1" s="12" t="s">
        <v>12</v>
      </c>
      <c r="E1" s="12" t="s">
        <v>16</v>
      </c>
      <c r="F1" s="12" t="s">
        <v>15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5</v>
      </c>
      <c r="L1" s="12" t="s">
        <v>6</v>
      </c>
      <c r="M1" s="12" t="s">
        <v>7</v>
      </c>
      <c r="N1" s="13" t="s">
        <v>17</v>
      </c>
    </row>
    <row r="2" spans="1:14" ht="30.75" customHeight="1">
      <c r="A2" s="17" t="s">
        <v>20</v>
      </c>
      <c r="B2">
        <v>50</v>
      </c>
      <c r="C2" s="8">
        <v>1</v>
      </c>
      <c r="D2" s="9">
        <v>30</v>
      </c>
      <c r="E2" s="9" t="s">
        <v>13</v>
      </c>
      <c r="F2" s="9">
        <v>2</v>
      </c>
      <c r="G2" s="10">
        <v>96</v>
      </c>
      <c r="H2" s="10">
        <v>98</v>
      </c>
      <c r="I2" s="10">
        <v>96</v>
      </c>
      <c r="J2" s="10">
        <v>96</v>
      </c>
      <c r="K2" s="10">
        <v>96</v>
      </c>
      <c r="L2" s="15">
        <f>AVERAGE(G2:K2)</f>
        <v>96.4</v>
      </c>
      <c r="M2" s="15">
        <f>STDEV(G2:K2)</f>
        <v>0.8944271909995092</v>
      </c>
      <c r="N2" s="16">
        <f>M2/L2*100</f>
        <v>0.9278290363065447</v>
      </c>
    </row>
    <row r="3" spans="1:14" ht="30.75" customHeight="1">
      <c r="A3" s="18" t="s">
        <v>21</v>
      </c>
      <c r="B3">
        <v>50</v>
      </c>
      <c r="C3" s="8">
        <v>2</v>
      </c>
      <c r="D3" s="9">
        <v>30</v>
      </c>
      <c r="E3" s="9" t="s">
        <v>14</v>
      </c>
      <c r="F3" s="9">
        <v>3</v>
      </c>
      <c r="G3" s="10">
        <v>96</v>
      </c>
      <c r="H3" s="10">
        <v>99</v>
      </c>
      <c r="I3" s="10">
        <v>96</v>
      </c>
      <c r="J3" s="10">
        <v>96</v>
      </c>
      <c r="K3" s="10">
        <v>96</v>
      </c>
      <c r="L3" s="15">
        <f>AVERAGE(G3:K3)</f>
        <v>96.6</v>
      </c>
      <c r="M3" s="15">
        <f>STDEV(G3:K3)</f>
        <v>1.3416407864996027</v>
      </c>
      <c r="N3" s="16">
        <f>M3/L3*100</f>
        <v>1.3888620978256758</v>
      </c>
    </row>
    <row r="4" spans="1:14" ht="30.75" customHeight="1">
      <c r="A4" s="19" t="s">
        <v>22</v>
      </c>
      <c r="B4">
        <v>40</v>
      </c>
      <c r="C4" s="8">
        <v>3</v>
      </c>
      <c r="D4" s="9">
        <v>60</v>
      </c>
      <c r="E4" s="9" t="s">
        <v>13</v>
      </c>
      <c r="F4" s="9">
        <v>3</v>
      </c>
      <c r="G4" s="10">
        <v>96</v>
      </c>
      <c r="H4" s="10">
        <v>93</v>
      </c>
      <c r="I4" s="10">
        <v>96</v>
      </c>
      <c r="J4" s="10">
        <v>96</v>
      </c>
      <c r="K4" s="10">
        <v>96</v>
      </c>
      <c r="L4" s="15">
        <f>AVERAGE(G4:K4)</f>
        <v>95.4</v>
      </c>
      <c r="M4" s="15">
        <f>STDEV(G4:K4)</f>
        <v>1.3416407864996027</v>
      </c>
      <c r="N4" s="16">
        <f>M4/L4*100</f>
        <v>1.4063320613203383</v>
      </c>
    </row>
    <row r="5" spans="1:14" ht="30.75" customHeight="1">
      <c r="A5" s="20" t="s">
        <v>23</v>
      </c>
      <c r="B5">
        <v>70</v>
      </c>
      <c r="C5" s="8">
        <v>4</v>
      </c>
      <c r="D5" s="9">
        <v>60</v>
      </c>
      <c r="E5" s="9" t="s">
        <v>14</v>
      </c>
      <c r="F5" s="9">
        <v>2</v>
      </c>
      <c r="G5" s="10">
        <v>96</v>
      </c>
      <c r="H5" s="10">
        <v>94</v>
      </c>
      <c r="I5" s="10">
        <v>96</v>
      </c>
      <c r="J5" s="10">
        <v>96</v>
      </c>
      <c r="K5" s="10">
        <v>96</v>
      </c>
      <c r="L5" s="15">
        <f>AVERAGE(G5:K5)</f>
        <v>95.6</v>
      </c>
      <c r="M5" s="15">
        <f>STDEV(G5:K5)</f>
        <v>0.8944271909995092</v>
      </c>
      <c r="N5" s="16">
        <f>M5/L5*100</f>
        <v>0.9355932960245913</v>
      </c>
    </row>
    <row r="7" spans="4:8" ht="12.75">
      <c r="D7" s="5" t="s">
        <v>8</v>
      </c>
      <c r="H7" t="s">
        <v>24</v>
      </c>
    </row>
    <row r="8" spans="3:6" ht="12.75">
      <c r="C8" s="4" t="s">
        <v>9</v>
      </c>
      <c r="D8" s="2" t="s">
        <v>12</v>
      </c>
      <c r="E8" s="2" t="s">
        <v>16</v>
      </c>
      <c r="F8" s="2" t="s">
        <v>15</v>
      </c>
    </row>
    <row r="9" spans="3:6" ht="12.75">
      <c r="C9" s="3">
        <v>1</v>
      </c>
      <c r="D9" s="6">
        <f>AVERAGE(L2,L3)</f>
        <v>96.5</v>
      </c>
      <c r="E9" s="6">
        <f>AVERAGE(L2,L4)</f>
        <v>95.9</v>
      </c>
      <c r="F9" s="6">
        <f>AVERAGE(L2,L5)</f>
        <v>96</v>
      </c>
    </row>
    <row r="10" spans="3:6" ht="12.75">
      <c r="C10" s="3">
        <v>2</v>
      </c>
      <c r="D10" s="6">
        <f>AVERAGE(L4,L5)</f>
        <v>95.5</v>
      </c>
      <c r="E10" s="6">
        <f>AVERAGE(L3,L5)</f>
        <v>96.1</v>
      </c>
      <c r="F10" s="6">
        <f>AVERAGE(L3,L4)</f>
        <v>96</v>
      </c>
    </row>
    <row r="13" ht="12.75">
      <c r="D13" s="5" t="s">
        <v>10</v>
      </c>
    </row>
    <row r="14" spans="3:6" ht="12.75">
      <c r="C14" s="4" t="s">
        <v>9</v>
      </c>
      <c r="D14" s="2" t="s">
        <v>12</v>
      </c>
      <c r="E14" s="2" t="s">
        <v>16</v>
      </c>
      <c r="F14" s="2" t="s">
        <v>15</v>
      </c>
    </row>
    <row r="15" spans="3:6" ht="12.75">
      <c r="C15" s="3">
        <v>1</v>
      </c>
      <c r="D15" s="6">
        <f>AVERAGE(M2:M3)</f>
        <v>1.118033988749556</v>
      </c>
      <c r="E15" s="6">
        <f>AVERAGE(M2,M4)</f>
        <v>1.118033988749556</v>
      </c>
      <c r="F15" s="6">
        <f>AVERAGE(M2,M5)</f>
        <v>0.8944271909995092</v>
      </c>
    </row>
    <row r="16" spans="3:6" ht="12.75">
      <c r="C16" s="3">
        <v>2</v>
      </c>
      <c r="D16" s="6">
        <f>AVERAGE(M4:M5)</f>
        <v>1.118033988749556</v>
      </c>
      <c r="E16" s="6">
        <f>AVERAGE(M3,M5)</f>
        <v>1.118033988749556</v>
      </c>
      <c r="F16" s="6">
        <f>AVERAGE(M3:M4)</f>
        <v>1.3416407864996027</v>
      </c>
    </row>
    <row r="19" ht="12.75">
      <c r="D19" s="5" t="s">
        <v>11</v>
      </c>
    </row>
    <row r="20" spans="3:6" ht="12.75">
      <c r="C20" s="4" t="s">
        <v>9</v>
      </c>
      <c r="D20" s="2" t="s">
        <v>12</v>
      </c>
      <c r="E20" s="2" t="s">
        <v>16</v>
      </c>
      <c r="F20" s="2" t="s">
        <v>15</v>
      </c>
    </row>
    <row r="21" spans="3:6" ht="12.75">
      <c r="C21" s="3">
        <v>1</v>
      </c>
      <c r="D21" s="7">
        <f>AVERAGE(N2:N3)</f>
        <v>1.1583455670661102</v>
      </c>
      <c r="E21" s="7">
        <f>AVERAGE(N2,N4)</f>
        <v>1.1670805488134415</v>
      </c>
      <c r="F21" s="7">
        <f>AVERAGE(N2,N5)</f>
        <v>0.9317111661655679</v>
      </c>
    </row>
    <row r="22" spans="3:6" ht="12.75">
      <c r="C22" s="3">
        <v>2</v>
      </c>
      <c r="D22" s="7">
        <f>AVERAGE(N4:N5)</f>
        <v>1.1709626786724647</v>
      </c>
      <c r="E22" s="7">
        <f>AVERAGE(N3,N5)</f>
        <v>1.1622276969251335</v>
      </c>
      <c r="F22" s="7">
        <f>AVERAGE(N3:N4)</f>
        <v>1.397597079573007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0" sqref="F30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Ulrich</dc:creator>
  <cp:keywords/>
  <dc:description/>
  <cp:lastModifiedBy>editor</cp:lastModifiedBy>
  <dcterms:created xsi:type="dcterms:W3CDTF">2003-02-18T13:32:53Z</dcterms:created>
  <dcterms:modified xsi:type="dcterms:W3CDTF">2003-11-22T02:25:35Z</dcterms:modified>
  <cp:category/>
  <cp:version/>
  <cp:contentType/>
  <cp:contentStatus/>
</cp:coreProperties>
</file>